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4" i="1" l="1"/>
  <c r="K27" i="1" l="1"/>
  <c r="K28" i="1"/>
  <c r="K29" i="1"/>
  <c r="K30" i="1"/>
  <c r="K31" i="1"/>
  <c r="K32" i="1"/>
  <c r="K33" i="1"/>
  <c r="K26" i="1"/>
  <c r="K35" i="1" l="1"/>
  <c r="K36" i="1" s="1"/>
</calcChain>
</file>

<file path=xl/sharedStrings.xml><?xml version="1.0" encoding="utf-8"?>
<sst xmlns="http://schemas.openxmlformats.org/spreadsheetml/2006/main" count="46" uniqueCount="41">
  <si>
    <t>ГЛАСС МОЛД</t>
  </si>
  <si>
    <t>ОБЩЕСТВО С ОГРАНИЧЕННОЙ ОТВЕТСТВЕННОСТЬЮ</t>
  </si>
  <si>
    <t>Официальный представитель CHANGSHU YULONG MOULD CO.,LTD</t>
  </si>
  <si>
    <t>Генеральному директору</t>
  </si>
  <si>
    <t>АО "Завод "Экран"</t>
  </si>
  <si>
    <t>Яковлеву А.С.</t>
  </si>
  <si>
    <t>Прошу заключить договор на поставку формокомплекта для изготовления стеклобутылки</t>
  </si>
  <si>
    <t>Срок поставки 30 календарных дней с момента согласования чертежей.</t>
  </si>
  <si>
    <t>Доставка до склада по адресу: г.Новосибирск, ул.Даргомыжского, 8а, АО "Завод "Экран".</t>
  </si>
  <si>
    <t>Спецификация</t>
  </si>
  <si>
    <t>Номер</t>
  </si>
  <si>
    <t>Наименование детали</t>
  </si>
  <si>
    <t>Материал</t>
  </si>
  <si>
    <t>Кол-во</t>
  </si>
  <si>
    <t>Цена единицы (USD)</t>
  </si>
  <si>
    <t>Сумма (USD)</t>
  </si>
  <si>
    <t>Чугун, упрочнение</t>
  </si>
  <si>
    <t>Итого:</t>
  </si>
  <si>
    <t>В том числе НДС:</t>
  </si>
  <si>
    <t>Чугун</t>
  </si>
  <si>
    <t>Чистовая форма, шт.</t>
  </si>
  <si>
    <t>Чистовой поддон, шт.</t>
  </si>
  <si>
    <t>Дутьевая головка, шт.</t>
  </si>
  <si>
    <t>Трубка дутьевой головки, шт.</t>
  </si>
  <si>
    <t>Сталь</t>
  </si>
  <si>
    <t>Плунжера, шт.</t>
  </si>
  <si>
    <t>Втулка плунжера, шт.</t>
  </si>
  <si>
    <t>Горловое кольцо, шт.</t>
  </si>
  <si>
    <t>Директор</t>
  </si>
  <si>
    <t>В.В.Цой</t>
  </si>
  <si>
    <r>
      <t xml:space="preserve">Поставка на условиях </t>
    </r>
    <r>
      <rPr>
        <b/>
        <sz val="12"/>
        <color theme="1"/>
        <rFont val="Calibri"/>
        <family val="2"/>
        <charset val="204"/>
        <scheme val="minor"/>
      </rPr>
      <t xml:space="preserve">DDP </t>
    </r>
    <r>
      <rPr>
        <sz val="12"/>
        <color theme="1"/>
        <rFont val="Calibri"/>
        <family val="2"/>
        <charset val="204"/>
        <scheme val="minor"/>
      </rPr>
      <t>(Инкотерм 2010г.)</t>
    </r>
  </si>
  <si>
    <t>г.Новосибирск</t>
  </si>
  <si>
    <t xml:space="preserve">630049, г.Новосибирск, ул.Красный Проспект, 184, офис 605. адрес почты: 630003, а/я 14                                                                                                           ИНН/КПП 5402576548/540201001, ОГРН 1145476065657, ОКПО 31516683 </t>
  </si>
  <si>
    <t>Коммерческое предложение</t>
  </si>
  <si>
    <r>
      <t xml:space="preserve">Валовый минимальный ресурс формокомплекта при условии его непрерывного                                                                   использования </t>
    </r>
    <r>
      <rPr>
        <b/>
        <sz val="12"/>
        <color theme="1"/>
        <rFont val="Calibri"/>
        <family val="2"/>
        <charset val="204"/>
        <scheme val="minor"/>
      </rPr>
      <t>800 000</t>
    </r>
    <r>
      <rPr>
        <sz val="12"/>
        <color theme="1"/>
        <rFont val="Calibri"/>
        <family val="2"/>
        <charset val="204"/>
        <scheme val="minor"/>
      </rPr>
      <t xml:space="preserve"> бутылок.</t>
    </r>
  </si>
  <si>
    <t>Условие оплаты: Отсрочка 30 календарных дней с момента поступления формокомплекта                                           на склад.</t>
  </si>
  <si>
    <t>20.04.2017г.</t>
  </si>
  <si>
    <t>Хватки, пар.</t>
  </si>
  <si>
    <t>Бронза</t>
  </si>
  <si>
    <t>Центрирующее кольцо, шт.</t>
  </si>
  <si>
    <r>
      <rPr>
        <b/>
        <sz val="12"/>
        <color theme="1"/>
        <rFont val="Calibri"/>
        <family val="2"/>
        <charset val="204"/>
        <scheme val="minor"/>
      </rPr>
      <t xml:space="preserve">Э508/3-КП-7Э-500 "АЯН" </t>
    </r>
    <r>
      <rPr>
        <sz val="12"/>
        <color theme="1"/>
        <rFont val="Calibri"/>
        <family val="2"/>
        <charset val="204"/>
        <scheme val="minor"/>
      </rPr>
      <t xml:space="preserve">по цене </t>
    </r>
    <r>
      <rPr>
        <b/>
        <sz val="12"/>
        <color theme="1"/>
        <rFont val="Calibri"/>
        <family val="2"/>
        <charset val="204"/>
        <scheme val="minor"/>
      </rPr>
      <t xml:space="preserve">32228,00   </t>
    </r>
    <r>
      <rPr>
        <sz val="12"/>
        <color theme="1"/>
        <rFont val="Calibri"/>
        <family val="2"/>
        <charset val="204"/>
        <scheme val="minor"/>
      </rPr>
      <t>долларов США.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</si>
</sst>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36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2" fillId="0" borderId="0" xfId="0" applyFont="1"/>
    <xf numFmtId="0" fontId="2" fillId="0" borderId="2" xfId="0" applyFont="1" applyBorder="1" applyAlignment="1">
      <alignment horizontal="left" vertical="top"/>
    </xf>
    <xf numFmtId="2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2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2" fontId="2" fillId="0" borderId="3" xfId="0" applyNumberFormat="1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2" fontId="2" fillId="0" borderId="2" xfId="0" applyNumberFormat="1" applyFont="1" applyBorder="1" applyAlignment="1">
      <alignment horizontal="left"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57150</xdr:colOff>
      <xdr:row>7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6762750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2" workbookViewId="0">
      <selection activeCell="P11" sqref="P11"/>
    </sheetView>
  </sheetViews>
  <sheetFormatPr defaultRowHeight="15" x14ac:dyDescent="0.25"/>
  <cols>
    <col min="1" max="1" width="4.140625" customWidth="1"/>
    <col min="2" max="2" width="7.140625" customWidth="1"/>
    <col min="5" max="5" width="18.140625" customWidth="1"/>
    <col min="7" max="7" width="14.42578125" customWidth="1"/>
    <col min="8" max="8" width="7.7109375" customWidth="1"/>
    <col min="10" max="10" width="5.42578125" customWidth="1"/>
    <col min="11" max="11" width="10.140625" customWidth="1"/>
  </cols>
  <sheetData>
    <row r="1" spans="1:12" hidden="1" x14ac:dyDescent="0.25"/>
    <row r="2" spans="1:12" ht="20.25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47.25" customHeight="1" x14ac:dyDescent="0.6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 customHeight="1" thickBot="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32.25" customHeight="1" thickTop="1" x14ac:dyDescent="0.25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7" spans="1:12" ht="18.75" x14ac:dyDescent="0.3">
      <c r="B7" s="16" t="s">
        <v>31</v>
      </c>
      <c r="C7" s="16"/>
      <c r="H7" s="17" t="s">
        <v>3</v>
      </c>
      <c r="I7" s="17"/>
      <c r="J7" s="17"/>
      <c r="K7" s="17"/>
    </row>
    <row r="8" spans="1:12" ht="16.5" customHeight="1" x14ac:dyDescent="0.3">
      <c r="B8" s="16" t="s">
        <v>36</v>
      </c>
      <c r="C8" s="16"/>
      <c r="H8" s="18" t="s">
        <v>4</v>
      </c>
      <c r="I8" s="18"/>
      <c r="J8" s="18"/>
      <c r="K8" s="18"/>
    </row>
    <row r="9" spans="1:12" ht="16.5" customHeight="1" x14ac:dyDescent="0.3">
      <c r="H9" s="17" t="s">
        <v>5</v>
      </c>
      <c r="I9" s="17"/>
      <c r="J9" s="17"/>
      <c r="K9" s="17"/>
    </row>
    <row r="10" spans="1:12" ht="31.5" customHeight="1" x14ac:dyDescent="0.25">
      <c r="L10" s="1"/>
    </row>
    <row r="11" spans="1:12" ht="18.75" x14ac:dyDescent="0.3">
      <c r="D11" s="15" t="s">
        <v>33</v>
      </c>
      <c r="E11" s="15"/>
      <c r="F11" s="15"/>
      <c r="G11" s="15"/>
      <c r="H11" s="15"/>
    </row>
    <row r="13" spans="1:12" ht="15.75" x14ac:dyDescent="0.25">
      <c r="B13" s="20" t="s">
        <v>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.75" x14ac:dyDescent="0.25">
      <c r="B14" s="20" t="s">
        <v>40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5.75" customHeight="1" x14ac:dyDescent="0.25">
      <c r="B15" s="21" t="s">
        <v>34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2" ht="15.75" customHeight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2:13" ht="15.75" x14ac:dyDescent="0.25">
      <c r="B17" s="20" t="s">
        <v>7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3" ht="15.75" x14ac:dyDescent="0.25">
      <c r="B18" s="20" t="s">
        <v>30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2:13" ht="15.75" x14ac:dyDescent="0.25">
      <c r="B19" s="20" t="s">
        <v>8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3" ht="16.5" customHeight="1" x14ac:dyDescent="0.25">
      <c r="B20" s="23" t="s">
        <v>35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2:13" ht="18" customHeight="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2:13" ht="34.5" customHeight="1" x14ac:dyDescent="0.3">
      <c r="E22" s="15" t="s">
        <v>9</v>
      </c>
      <c r="F22" s="15"/>
      <c r="G22" s="15"/>
    </row>
    <row r="23" spans="2:13" ht="6.75" customHeight="1" x14ac:dyDescent="0.25"/>
    <row r="24" spans="2:13" x14ac:dyDescent="0.25">
      <c r="B24" s="19" t="s">
        <v>10</v>
      </c>
      <c r="C24" s="19" t="s">
        <v>11</v>
      </c>
      <c r="D24" s="19"/>
      <c r="E24" s="19"/>
      <c r="F24" s="19" t="s">
        <v>12</v>
      </c>
      <c r="G24" s="19"/>
      <c r="H24" s="22" t="s">
        <v>13</v>
      </c>
      <c r="I24" s="22" t="s">
        <v>14</v>
      </c>
      <c r="J24" s="22"/>
      <c r="K24" s="22" t="s">
        <v>15</v>
      </c>
    </row>
    <row r="25" spans="2:13" x14ac:dyDescent="0.25">
      <c r="B25" s="19"/>
      <c r="C25" s="19"/>
      <c r="D25" s="19"/>
      <c r="E25" s="19"/>
      <c r="F25" s="19"/>
      <c r="G25" s="19"/>
      <c r="H25" s="22"/>
      <c r="I25" s="22"/>
      <c r="J25" s="22"/>
      <c r="K25" s="22"/>
    </row>
    <row r="26" spans="2:13" ht="15.75" x14ac:dyDescent="0.25">
      <c r="B26" s="5">
        <v>1</v>
      </c>
      <c r="C26" s="24" t="s">
        <v>20</v>
      </c>
      <c r="D26" s="25"/>
      <c r="E26" s="26"/>
      <c r="F26" s="24" t="s">
        <v>16</v>
      </c>
      <c r="G26" s="26"/>
      <c r="H26" s="5">
        <v>30</v>
      </c>
      <c r="I26" s="27">
        <v>283</v>
      </c>
      <c r="J26" s="28"/>
      <c r="K26" s="6">
        <f>H26*I26</f>
        <v>8490</v>
      </c>
    </row>
    <row r="27" spans="2:13" ht="15.75" x14ac:dyDescent="0.25">
      <c r="B27" s="5">
        <v>2</v>
      </c>
      <c r="C27" s="24" t="s">
        <v>21</v>
      </c>
      <c r="D27" s="25"/>
      <c r="E27" s="26"/>
      <c r="F27" s="24" t="s">
        <v>16</v>
      </c>
      <c r="G27" s="26"/>
      <c r="H27" s="5">
        <v>30</v>
      </c>
      <c r="I27" s="27">
        <v>63</v>
      </c>
      <c r="J27" s="28"/>
      <c r="K27" s="6">
        <f t="shared" ref="K27:K34" si="0">H27*I27</f>
        <v>1890</v>
      </c>
      <c r="M27" s="2"/>
    </row>
    <row r="28" spans="2:13" ht="15.75" x14ac:dyDescent="0.25">
      <c r="B28" s="5">
        <v>3</v>
      </c>
      <c r="C28" s="24" t="s">
        <v>22</v>
      </c>
      <c r="D28" s="25"/>
      <c r="E28" s="26"/>
      <c r="F28" s="24" t="s">
        <v>19</v>
      </c>
      <c r="G28" s="26"/>
      <c r="H28" s="5">
        <v>26</v>
      </c>
      <c r="I28" s="27">
        <v>37</v>
      </c>
      <c r="J28" s="28"/>
      <c r="K28" s="6">
        <f t="shared" si="0"/>
        <v>962</v>
      </c>
    </row>
    <row r="29" spans="2:13" ht="15.75" x14ac:dyDescent="0.25">
      <c r="B29" s="5">
        <v>4</v>
      </c>
      <c r="C29" s="24" t="s">
        <v>23</v>
      </c>
      <c r="D29" s="25"/>
      <c r="E29" s="26"/>
      <c r="F29" s="24" t="s">
        <v>24</v>
      </c>
      <c r="G29" s="26"/>
      <c r="H29" s="5">
        <v>26</v>
      </c>
      <c r="I29" s="27">
        <v>8</v>
      </c>
      <c r="J29" s="28"/>
      <c r="K29" s="6">
        <f t="shared" si="0"/>
        <v>208</v>
      </c>
    </row>
    <row r="30" spans="2:13" ht="15.75" x14ac:dyDescent="0.25">
      <c r="B30" s="5">
        <v>5</v>
      </c>
      <c r="C30" s="24" t="s">
        <v>37</v>
      </c>
      <c r="D30" s="25"/>
      <c r="E30" s="26"/>
      <c r="F30" s="24" t="s">
        <v>38</v>
      </c>
      <c r="G30" s="26"/>
      <c r="H30" s="5">
        <v>50</v>
      </c>
      <c r="I30" s="27">
        <v>32</v>
      </c>
      <c r="J30" s="28"/>
      <c r="K30" s="6">
        <f t="shared" si="0"/>
        <v>1600</v>
      </c>
    </row>
    <row r="31" spans="2:13" ht="15.75" x14ac:dyDescent="0.25">
      <c r="B31" s="5">
        <v>6</v>
      </c>
      <c r="C31" s="24" t="s">
        <v>25</v>
      </c>
      <c r="D31" s="25"/>
      <c r="E31" s="26"/>
      <c r="F31" s="24" t="s">
        <v>16</v>
      </c>
      <c r="G31" s="26"/>
      <c r="H31" s="5">
        <v>70</v>
      </c>
      <c r="I31" s="27">
        <v>29</v>
      </c>
      <c r="J31" s="28"/>
      <c r="K31" s="6">
        <f t="shared" si="0"/>
        <v>2030</v>
      </c>
    </row>
    <row r="32" spans="2:13" ht="15.75" x14ac:dyDescent="0.25">
      <c r="B32" s="7">
        <v>7</v>
      </c>
      <c r="C32" s="19" t="s">
        <v>26</v>
      </c>
      <c r="D32" s="19"/>
      <c r="E32" s="19"/>
      <c r="F32" s="19" t="s">
        <v>24</v>
      </c>
      <c r="G32" s="19"/>
      <c r="H32" s="5">
        <v>24</v>
      </c>
      <c r="I32" s="32">
        <v>32</v>
      </c>
      <c r="J32" s="32"/>
      <c r="K32" s="6">
        <f t="shared" si="0"/>
        <v>768</v>
      </c>
    </row>
    <row r="33" spans="2:14" ht="18" customHeight="1" x14ac:dyDescent="0.25">
      <c r="B33" s="7">
        <v>8</v>
      </c>
      <c r="C33" s="19" t="s">
        <v>27</v>
      </c>
      <c r="D33" s="19"/>
      <c r="E33" s="19"/>
      <c r="F33" s="19" t="s">
        <v>16</v>
      </c>
      <c r="G33" s="19"/>
      <c r="H33" s="5">
        <v>220</v>
      </c>
      <c r="I33" s="32">
        <v>45</v>
      </c>
      <c r="J33" s="32"/>
      <c r="K33" s="6">
        <f t="shared" si="0"/>
        <v>9900</v>
      </c>
      <c r="N33" s="3"/>
    </row>
    <row r="34" spans="2:14" ht="18" customHeight="1" x14ac:dyDescent="0.25">
      <c r="B34" s="7">
        <v>9</v>
      </c>
      <c r="C34" s="24" t="s">
        <v>39</v>
      </c>
      <c r="D34" s="25"/>
      <c r="E34" s="26"/>
      <c r="F34" s="24" t="s">
        <v>16</v>
      </c>
      <c r="G34" s="26"/>
      <c r="H34" s="5">
        <v>220</v>
      </c>
      <c r="I34" s="27">
        <v>29</v>
      </c>
      <c r="J34" s="28"/>
      <c r="K34" s="6">
        <f t="shared" si="0"/>
        <v>6380</v>
      </c>
      <c r="N34" s="3"/>
    </row>
    <row r="35" spans="2:14" ht="15.75" x14ac:dyDescent="0.25">
      <c r="B35" s="29" t="s">
        <v>17</v>
      </c>
      <c r="C35" s="30"/>
      <c r="D35" s="30"/>
      <c r="E35" s="30"/>
      <c r="F35" s="30"/>
      <c r="G35" s="30"/>
      <c r="H35" s="30"/>
      <c r="I35" s="30"/>
      <c r="J35" s="31"/>
      <c r="K35" s="8">
        <f>SUM(K26:K34)</f>
        <v>32228</v>
      </c>
    </row>
    <row r="36" spans="2:14" ht="15.75" x14ac:dyDescent="0.25">
      <c r="B36" s="29" t="s">
        <v>18</v>
      </c>
      <c r="C36" s="30"/>
      <c r="D36" s="30"/>
      <c r="E36" s="30"/>
      <c r="F36" s="30"/>
      <c r="G36" s="30"/>
      <c r="H36" s="30"/>
      <c r="I36" s="30"/>
      <c r="J36" s="30"/>
      <c r="K36" s="8">
        <f>SUM(K27:K35)/6.555555555</f>
        <v>8537.1864414014562</v>
      </c>
    </row>
    <row r="40" spans="2:14" ht="15.75" x14ac:dyDescent="0.25">
      <c r="C40" s="9"/>
      <c r="D40" s="9"/>
      <c r="E40" s="4"/>
      <c r="F40" s="4"/>
      <c r="G40" s="4"/>
    </row>
    <row r="43" spans="2:14" ht="18.75" x14ac:dyDescent="0.3">
      <c r="C43" s="33" t="s">
        <v>28</v>
      </c>
      <c r="D43" s="33"/>
      <c r="G43" s="10" t="s">
        <v>29</v>
      </c>
    </row>
  </sheetData>
  <mergeCells count="54">
    <mergeCell ref="C43:D43"/>
    <mergeCell ref="B8:C8"/>
    <mergeCell ref="B36:J36"/>
    <mergeCell ref="F27:G27"/>
    <mergeCell ref="F28:G28"/>
    <mergeCell ref="F29:G29"/>
    <mergeCell ref="F30:G30"/>
    <mergeCell ref="F31:G31"/>
    <mergeCell ref="I27:J27"/>
    <mergeCell ref="I28:J28"/>
    <mergeCell ref="I29:J29"/>
    <mergeCell ref="I30:J30"/>
    <mergeCell ref="I31:J31"/>
    <mergeCell ref="C27:E27"/>
    <mergeCell ref="C28:E28"/>
    <mergeCell ref="B35:J35"/>
    <mergeCell ref="I32:J32"/>
    <mergeCell ref="I33:J33"/>
    <mergeCell ref="F32:G32"/>
    <mergeCell ref="F33:G33"/>
    <mergeCell ref="C32:E32"/>
    <mergeCell ref="I24:J25"/>
    <mergeCell ref="C29:E29"/>
    <mergeCell ref="C30:E30"/>
    <mergeCell ref="C31:E31"/>
    <mergeCell ref="C26:E26"/>
    <mergeCell ref="F26:G26"/>
    <mergeCell ref="I26:J26"/>
    <mergeCell ref="C34:E34"/>
    <mergeCell ref="F34:G34"/>
    <mergeCell ref="I34:J34"/>
    <mergeCell ref="E22:G22"/>
    <mergeCell ref="C33:E33"/>
    <mergeCell ref="B13:L13"/>
    <mergeCell ref="B15:K16"/>
    <mergeCell ref="B24:B25"/>
    <mergeCell ref="C24:E25"/>
    <mergeCell ref="F24:G25"/>
    <mergeCell ref="H24:H25"/>
    <mergeCell ref="B17:K17"/>
    <mergeCell ref="B18:K18"/>
    <mergeCell ref="B19:K19"/>
    <mergeCell ref="B20:K21"/>
    <mergeCell ref="K24:K25"/>
    <mergeCell ref="B14:K14"/>
    <mergeCell ref="A2:L2"/>
    <mergeCell ref="A3:L3"/>
    <mergeCell ref="A4:L4"/>
    <mergeCell ref="A5:L5"/>
    <mergeCell ref="D11:H11"/>
    <mergeCell ref="B7:C7"/>
    <mergeCell ref="H7:K7"/>
    <mergeCell ref="H8:K8"/>
    <mergeCell ref="H9:K9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2016-12-09T07:34:29Z</cp:lastPrinted>
  <dcterms:created xsi:type="dcterms:W3CDTF">2016-12-06T04:36:51Z</dcterms:created>
  <dcterms:modified xsi:type="dcterms:W3CDTF">2017-04-20T07:25:19Z</dcterms:modified>
</cp:coreProperties>
</file>