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235" windowHeight="1029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15" i="1" l="1"/>
  <c r="F17" i="1" l="1"/>
  <c r="F16" i="1"/>
  <c r="F18" i="1" l="1"/>
  <c r="F19" i="1"/>
  <c r="C20" i="1"/>
  <c r="F20" i="1" l="1"/>
</calcChain>
</file>

<file path=xl/sharedStrings.xml><?xml version="1.0" encoding="utf-8"?>
<sst xmlns="http://schemas.openxmlformats.org/spreadsheetml/2006/main" count="42" uniqueCount="42">
  <si>
    <t>Кузнецову В.В.</t>
  </si>
  <si>
    <t>Уважаемый Виталий Валерьевич!</t>
  </si>
  <si>
    <r>
      <t>Адрес подачи контейнеров под погрузку: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630047 г. Новосибирск ул. Даргомыжского 8а</t>
    </r>
  </si>
  <si>
    <r>
      <t xml:space="preserve">Груз: </t>
    </r>
    <r>
      <rPr>
        <b/>
        <sz val="11"/>
        <color theme="1"/>
        <rFont val="Times New Roman"/>
        <family val="1"/>
        <charset val="204"/>
      </rPr>
      <t>тара стеклянная новая</t>
    </r>
    <r>
      <rPr>
        <sz val="11"/>
        <color theme="1"/>
        <rFont val="Times New Roman"/>
        <family val="1"/>
        <charset val="204"/>
      </rPr>
      <t xml:space="preserve">, упакованная в пленку на поддоне, </t>
    </r>
    <r>
      <rPr>
        <b/>
        <sz val="11"/>
        <color theme="1"/>
        <rFont val="Times New Roman"/>
        <family val="1"/>
        <charset val="204"/>
      </rPr>
      <t>жд код 662093</t>
    </r>
  </si>
  <si>
    <t>№</t>
  </si>
  <si>
    <t>Направление перевозки</t>
  </si>
  <si>
    <t>Цена  с учетом НДС 18%,                руб./контейнер</t>
  </si>
  <si>
    <t>Склад в г. Новосибирске – Склад в г. Хабаровск</t>
  </si>
  <si>
    <t>Склад в г. Новосибирске – Склад в г. Владивосток</t>
  </si>
  <si>
    <r>
      <t xml:space="preserve">Склад в г. Новосибирске – </t>
    </r>
    <r>
      <rPr>
        <b/>
        <sz val="11"/>
        <color rgb="FF000000"/>
        <rFont val="Times New Roman"/>
        <family val="1"/>
        <charset val="204"/>
      </rPr>
      <t>станция</t>
    </r>
    <r>
      <rPr>
        <sz val="11"/>
        <color rgb="FF000000"/>
        <rFont val="Times New Roman"/>
        <family val="1"/>
        <charset val="204"/>
      </rPr>
      <t xml:space="preserve"> Беркакит</t>
    </r>
  </si>
  <si>
    <t>В стоимость  включено:</t>
  </si>
  <si>
    <t>- Тариф РЖД в составе УКП;</t>
  </si>
  <si>
    <t>- Комплексное терминальное обслуживание по отправлению, в т.ч. погрузочно-разгрузочные работы;</t>
  </si>
  <si>
    <t>- Автодоставка груженого контейнера на терминал;</t>
  </si>
  <si>
    <t>- Пользование контейнером при завозе;</t>
  </si>
  <si>
    <t>- Раскредитование перевозочных документов (оплата сборов станции);</t>
  </si>
  <si>
    <t>При условии доставки до склада грузополучателя:</t>
  </si>
  <si>
    <t>- Комплексное терминальное обслуживание по прибытию, в т.ч. погрузочно-разгрузочные работы;</t>
  </si>
  <si>
    <t>- Пользование контейнером при вывозе</t>
  </si>
  <si>
    <t>- Доставка груженого контейнера со станции назначения до склада грузополучателя и возврат порожнего контейнера</t>
  </si>
  <si>
    <t>Норма простоя автомобиля с контейнером под погрузкой 4 часа, под выгрузкой 4 часа.</t>
  </si>
  <si>
    <t xml:space="preserve">                  м.п.</t>
  </si>
  <si>
    <t>Сумма  с учетом НДС 18%,                рублей</t>
  </si>
  <si>
    <t>ИТОГО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</si>
  <si>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</si>
  <si>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</si>
  <si>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</si>
  <si>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</si>
  <si>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r>
      <t xml:space="preserve">Контейнера </t>
    </r>
    <r>
      <rPr>
        <b/>
        <sz val="11"/>
        <color theme="1"/>
        <rFont val="Times New Roman"/>
        <family val="1"/>
        <charset val="204"/>
      </rPr>
      <t>40 футовые High cube</t>
    </r>
  </si>
  <si>
    <r>
      <t xml:space="preserve">Оплата услуг Исполнителя производится Заказчиком через </t>
    </r>
    <r>
      <rPr>
        <b/>
        <sz val="12"/>
        <color theme="1"/>
        <rFont val="Times New Roman"/>
        <family val="1"/>
        <charset val="204"/>
      </rPr>
      <t>60</t>
    </r>
    <r>
      <rPr>
        <sz val="11"/>
        <color theme="1"/>
        <rFont val="Times New Roman"/>
        <family val="1"/>
        <charset val="204"/>
      </rPr>
      <t xml:space="preserve"> календарных дней с момента подписания актов оказанных услуг, путем перевода Заказчиком соответствующих  сумм на расчетный  счет Исполнителя.</t>
    </r>
  </si>
  <si>
    <r>
      <t xml:space="preserve">Заявка, направленная Исполнителю не менее чем за </t>
    </r>
    <r>
      <rPr>
        <b/>
        <sz val="12"/>
        <color theme="1"/>
        <rFont val="Times New Roman"/>
        <family val="1"/>
        <charset val="204"/>
      </rPr>
      <t>5</t>
    </r>
    <r>
      <rPr>
        <sz val="11"/>
        <color theme="1"/>
        <rFont val="Times New Roman"/>
        <family val="1"/>
        <charset val="204"/>
      </rPr>
      <t xml:space="preserve"> календарных дней до дня отгрузки, является обязательной для Исполнителя.</t>
    </r>
  </si>
  <si>
    <t>НА ФИРМЕННОМ БЛАНКЕ</t>
  </si>
  <si>
    <t>Цена перевозки зафиксирована до конца 2017 года, за исключением случаев связанных с изменением тарифов на перевозку грузов ОАО «РЖД», ПАО «ТрансКонтейнер» .</t>
  </si>
  <si>
    <t xml:space="preserve">С техническим заданием № 1 от 27.03.2017 г. по отбору организации для оказания услуг по перевозке готовой продукции АО «Завод «Экран» в контейнерах ознакомлены, условия участия в торгах, заключения договора и оказания услуг нами принимаются.
 </t>
  </si>
  <si>
    <t xml:space="preserve">Председателю тендерного комитета АО «Завод «Экран» </t>
  </si>
  <si>
    <r>
      <t xml:space="preserve">ООО «_____________» (Исполнитель) готово по заявкам ОАО «Завод «Экран»  (Заказчик) оказывать </t>
    </r>
    <r>
      <rPr>
        <b/>
        <sz val="11"/>
        <color theme="1"/>
        <rFont val="Times New Roman"/>
        <family val="1"/>
        <charset val="204"/>
      </rPr>
      <t>с «01.04.2017г.» по «31.12.2017г.»</t>
    </r>
    <r>
      <rPr>
        <sz val="11"/>
        <color theme="1"/>
        <rFont val="Times New Roman"/>
        <family val="1"/>
        <charset val="204"/>
      </rPr>
      <t xml:space="preserve"> услуги по предоставлению контейнеров и организации перевозок грузов АО «Завод «Экран»  автомобильным и железнодорожным транспортом на следующих условиях:</t>
    </r>
  </si>
  <si>
    <t>Склад в г. Новосибирске – Склад в г. Благовещенск</t>
  </si>
  <si>
    <t>Склад в г. Новосибирске – Склад в г. Артем- приморский</t>
  </si>
  <si>
    <t>- Предоставление контейнера, платформы; ЗПУ (пломба);</t>
  </si>
  <si>
    <t>Контейнеров до конца 2016 года</t>
  </si>
  <si>
    <t>Стартовая цена  с учетом НДС 18%,                руб./контейнер</t>
  </si>
  <si>
    <t>* Исполнитель не может предлагать цены выше стартовой.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</si>
</sst>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topLeftCell="A7" workbookViewId="0">
      <selection activeCell="A27" sqref="A27:F27"/>
    </sheetView>
  </sheetViews>
  <sheetFormatPr defaultRowHeight="15" x14ac:dyDescent="0.25"/>
  <cols>
    <col min="1" max="1" width="3.28515625" customWidth="1"/>
    <col min="2" max="2" width="28.85546875" customWidth="1"/>
    <col min="3" max="3" width="14.42578125" customWidth="1"/>
    <col min="4" max="5" width="19.28515625" customWidth="1"/>
    <col min="6" max="6" width="20.42578125" customWidth="1"/>
  </cols>
  <sheetData>
    <row r="1" spans="1:6" x14ac:dyDescent="0.25">
      <c r="A1" s="21" t="s">
        <v>31</v>
      </c>
      <c r="B1" s="21"/>
      <c r="C1" s="21"/>
      <c r="D1" s="21"/>
      <c r="E1" s="21"/>
      <c r="F1" s="21"/>
    </row>
    <row r="2" spans="1:6" x14ac:dyDescent="0.25">
      <c r="A2" s="1"/>
    </row>
    <row r="3" spans="1:6" x14ac:dyDescent="0.25">
      <c r="A3" s="23" t="s">
        <v>34</v>
      </c>
      <c r="B3" s="23"/>
      <c r="C3" s="23"/>
      <c r="D3" s="23"/>
      <c r="E3" s="23"/>
      <c r="F3" s="23"/>
    </row>
    <row r="4" spans="1:6" x14ac:dyDescent="0.25">
      <c r="A4" s="23" t="s">
        <v>0</v>
      </c>
      <c r="B4" s="23"/>
      <c r="C4" s="23"/>
      <c r="D4" s="23"/>
      <c r="E4" s="23"/>
      <c r="F4" s="23"/>
    </row>
    <row r="5" spans="1:6" x14ac:dyDescent="0.25">
      <c r="A5" s="22"/>
      <c r="B5" s="22"/>
      <c r="C5" s="22"/>
      <c r="D5" s="22"/>
      <c r="E5" s="22"/>
    </row>
    <row r="6" spans="1:6" x14ac:dyDescent="0.25">
      <c r="A6" s="22" t="s">
        <v>1</v>
      </c>
      <c r="B6" s="22"/>
      <c r="C6" s="22"/>
      <c r="D6" s="22"/>
      <c r="E6" s="22"/>
      <c r="F6" s="22"/>
    </row>
    <row r="7" spans="1:6" x14ac:dyDescent="0.25">
      <c r="A7" s="22"/>
      <c r="B7" s="22"/>
      <c r="C7" s="22"/>
      <c r="D7" s="22"/>
      <c r="E7" s="22"/>
    </row>
    <row r="8" spans="1:6" ht="54.75" customHeight="1" x14ac:dyDescent="0.25">
      <c r="A8" s="18" t="s">
        <v>35</v>
      </c>
      <c r="B8" s="18"/>
      <c r="C8" s="18"/>
      <c r="D8" s="18"/>
      <c r="E8" s="18"/>
      <c r="F8" s="18"/>
    </row>
    <row r="9" spans="1:6" x14ac:dyDescent="0.25">
      <c r="A9" s="22"/>
      <c r="B9" s="22"/>
      <c r="C9" s="22"/>
      <c r="D9" s="22"/>
      <c r="E9" s="22"/>
    </row>
    <row r="10" spans="1:6" x14ac:dyDescent="0.25">
      <c r="A10" s="24" t="s">
        <v>2</v>
      </c>
      <c r="B10" s="24"/>
      <c r="C10" s="24"/>
      <c r="D10" s="24"/>
      <c r="E10" s="24"/>
      <c r="F10" s="24"/>
    </row>
    <row r="11" spans="1:6" x14ac:dyDescent="0.25">
      <c r="A11" s="24" t="s">
        <v>3</v>
      </c>
      <c r="B11" s="24"/>
      <c r="C11" s="24"/>
      <c r="D11" s="24"/>
      <c r="E11" s="24"/>
      <c r="F11" s="24"/>
    </row>
    <row r="12" spans="1:6" x14ac:dyDescent="0.25">
      <c r="A12" s="24" t="s">
        <v>28</v>
      </c>
      <c r="B12" s="24"/>
      <c r="C12" s="24"/>
      <c r="D12" s="24"/>
      <c r="E12" s="24"/>
      <c r="F12" s="24"/>
    </row>
    <row r="13" spans="1:6" ht="15.75" thickBot="1" x14ac:dyDescent="0.3">
      <c r="A13" s="2"/>
    </row>
    <row r="14" spans="1:6" ht="51" customHeight="1" thickBot="1" x14ac:dyDescent="0.3">
      <c r="A14" s="3" t="s">
        <v>4</v>
      </c>
      <c r="B14" s="4" t="s">
        <v>5</v>
      </c>
      <c r="C14" s="5" t="s">
        <v>39</v>
      </c>
      <c r="D14" s="14" t="s">
        <v>40</v>
      </c>
      <c r="E14" s="5" t="s">
        <v>6</v>
      </c>
      <c r="F14" s="5" t="s">
        <v>22</v>
      </c>
    </row>
    <row r="15" spans="1:6" s="10" customFormat="1" ht="30.75" thickBot="1" x14ac:dyDescent="0.3">
      <c r="A15" s="8">
        <v>1</v>
      </c>
      <c r="B15" s="9" t="s">
        <v>7</v>
      </c>
      <c r="C15" s="13">
        <v>121</v>
      </c>
      <c r="D15" s="15">
        <v>149000</v>
      </c>
      <c r="E15" s="15"/>
      <c r="F15" s="15">
        <f>C15*E15</f>
        <v>0</v>
      </c>
    </row>
    <row r="16" spans="1:6" s="10" customFormat="1" ht="30.75" thickBot="1" x14ac:dyDescent="0.3">
      <c r="A16" s="8">
        <v>2</v>
      </c>
      <c r="B16" s="9" t="s">
        <v>8</v>
      </c>
      <c r="C16" s="6">
        <v>321</v>
      </c>
      <c r="D16" s="15">
        <v>138700</v>
      </c>
      <c r="E16" s="15"/>
      <c r="F16" s="15">
        <f t="shared" ref="F16:F17" si="0">C16*E16</f>
        <v>0</v>
      </c>
    </row>
    <row r="17" spans="1:6" s="10" customFormat="1" ht="30.75" thickBot="1" x14ac:dyDescent="0.3">
      <c r="A17" s="8">
        <v>3</v>
      </c>
      <c r="B17" s="9" t="s">
        <v>36</v>
      </c>
      <c r="C17" s="6">
        <v>5</v>
      </c>
      <c r="D17" s="15">
        <v>183000</v>
      </c>
      <c r="E17" s="15"/>
      <c r="F17" s="15">
        <f t="shared" si="0"/>
        <v>0</v>
      </c>
    </row>
    <row r="18" spans="1:6" s="10" customFormat="1" ht="45.75" thickBot="1" x14ac:dyDescent="0.3">
      <c r="A18" s="8">
        <v>4</v>
      </c>
      <c r="B18" s="9" t="s">
        <v>37</v>
      </c>
      <c r="C18" s="6">
        <v>9</v>
      </c>
      <c r="D18" s="15">
        <v>139000</v>
      </c>
      <c r="E18" s="15"/>
      <c r="F18" s="15">
        <f t="shared" ref="F18:F19" si="1">C18*E18</f>
        <v>0</v>
      </c>
    </row>
    <row r="19" spans="1:6" s="10" customFormat="1" ht="30.75" thickBot="1" x14ac:dyDescent="0.3">
      <c r="A19" s="8">
        <v>5</v>
      </c>
      <c r="B19" s="9" t="s">
        <v>9</v>
      </c>
      <c r="C19" s="6">
        <v>80</v>
      </c>
      <c r="D19" s="15">
        <v>134000</v>
      </c>
      <c r="E19" s="15"/>
      <c r="F19" s="15">
        <f t="shared" si="1"/>
        <v>0</v>
      </c>
    </row>
    <row r="20" spans="1:6" s="10" customFormat="1" ht="15.75" thickBot="1" x14ac:dyDescent="0.3">
      <c r="A20" s="19" t="s">
        <v>23</v>
      </c>
      <c r="B20" s="20"/>
      <c r="C20" s="12">
        <f>SUM(C15:C19)</f>
        <v>536</v>
      </c>
      <c r="D20" s="12"/>
      <c r="E20" s="16"/>
      <c r="F20" s="16">
        <f>SUM(F15:F19)</f>
        <v>0</v>
      </c>
    </row>
    <row r="21" spans="1:6" ht="15" customHeight="1" x14ac:dyDescent="0.25">
      <c r="A21" s="7"/>
      <c r="B21" s="25" t="s">
        <v>41</v>
      </c>
      <c r="C21" s="25"/>
      <c r="D21" s="25"/>
      <c r="E21" s="25"/>
      <c r="F21" s="25"/>
    </row>
    <row r="22" spans="1:6" x14ac:dyDescent="0.25">
      <c r="A22" s="18" t="s">
        <v>10</v>
      </c>
      <c r="B22" s="18"/>
      <c r="C22" s="18"/>
      <c r="D22" s="18"/>
      <c r="E22" s="18"/>
      <c r="F22" s="18"/>
    </row>
    <row r="23" spans="1:6" x14ac:dyDescent="0.25">
      <c r="A23" s="18" t="s">
        <v>11</v>
      </c>
      <c r="B23" s="18"/>
      <c r="C23" s="18"/>
      <c r="D23" s="18"/>
      <c r="E23" s="18"/>
      <c r="F23" s="18"/>
    </row>
    <row r="24" spans="1:6" x14ac:dyDescent="0.25">
      <c r="A24" s="17" t="s">
        <v>38</v>
      </c>
      <c r="B24" s="17"/>
      <c r="C24" s="17"/>
      <c r="D24" s="17"/>
      <c r="E24" s="17"/>
      <c r="F24" s="17"/>
    </row>
    <row r="25" spans="1:6" x14ac:dyDescent="0.25">
      <c r="A25" s="18" t="s">
        <v>12</v>
      </c>
      <c r="B25" s="18"/>
      <c r="C25" s="18"/>
      <c r="D25" s="18"/>
      <c r="E25" s="18"/>
      <c r="F25" s="18"/>
    </row>
    <row r="26" spans="1:6" x14ac:dyDescent="0.25">
      <c r="A26" s="18" t="s">
        <v>13</v>
      </c>
      <c r="B26" s="18"/>
      <c r="C26" s="18"/>
      <c r="D26" s="18"/>
      <c r="E26" s="18"/>
      <c r="F26" s="18"/>
    </row>
    <row r="27" spans="1:6" x14ac:dyDescent="0.25">
      <c r="A27" s="18" t="s">
        <v>14</v>
      </c>
      <c r="B27" s="18"/>
      <c r="C27" s="18"/>
      <c r="D27" s="18"/>
      <c r="E27" s="18"/>
      <c r="F27" s="18"/>
    </row>
    <row r="28" spans="1:6" x14ac:dyDescent="0.25">
      <c r="A28" s="18" t="s">
        <v>15</v>
      </c>
      <c r="B28" s="18"/>
      <c r="C28" s="18"/>
      <c r="D28" s="18"/>
      <c r="E28" s="18"/>
      <c r="F28" s="18"/>
    </row>
    <row r="29" spans="1:6" x14ac:dyDescent="0.25">
      <c r="A29" s="18" t="s">
        <v>16</v>
      </c>
      <c r="B29" s="18"/>
      <c r="C29" s="18"/>
      <c r="D29" s="18"/>
      <c r="E29" s="18"/>
      <c r="F29" s="18"/>
    </row>
    <row r="30" spans="1:6" x14ac:dyDescent="0.25">
      <c r="A30" s="18" t="s">
        <v>17</v>
      </c>
      <c r="B30" s="18"/>
      <c r="C30" s="18"/>
      <c r="D30" s="18"/>
      <c r="E30" s="18"/>
      <c r="F30" s="18"/>
    </row>
    <row r="31" spans="1:6" x14ac:dyDescent="0.25">
      <c r="A31" s="18" t="s">
        <v>18</v>
      </c>
      <c r="B31" s="18"/>
      <c r="C31" s="18"/>
      <c r="D31" s="18"/>
      <c r="E31" s="18"/>
      <c r="F31" s="18"/>
    </row>
    <row r="32" spans="1:6" x14ac:dyDescent="0.25">
      <c r="A32" s="18" t="s">
        <v>19</v>
      </c>
      <c r="B32" s="18"/>
      <c r="C32" s="18"/>
      <c r="D32" s="18"/>
      <c r="E32" s="18"/>
      <c r="F32" s="18"/>
    </row>
    <row r="33" spans="1:6" x14ac:dyDescent="0.25">
      <c r="A33" s="18" t="s">
        <v>20</v>
      </c>
      <c r="B33" s="18"/>
      <c r="C33" s="18"/>
      <c r="D33" s="18"/>
      <c r="E33" s="18"/>
      <c r="F33" s="18"/>
    </row>
    <row r="34" spans="1:6" x14ac:dyDescent="0.25">
      <c r="A34" s="18"/>
      <c r="B34" s="18"/>
      <c r="C34" s="18"/>
      <c r="D34" s="18"/>
      <c r="E34" s="18"/>
      <c r="F34" s="18"/>
    </row>
    <row r="35" spans="1:6" ht="30.75" customHeight="1" x14ac:dyDescent="0.25">
      <c r="A35" s="18" t="s">
        <v>30</v>
      </c>
      <c r="B35" s="18"/>
      <c r="C35" s="18"/>
      <c r="D35" s="18"/>
      <c r="E35" s="18"/>
      <c r="F35" s="18"/>
    </row>
    <row r="36" spans="1:6" x14ac:dyDescent="0.25">
      <c r="A36" s="18"/>
      <c r="B36" s="18"/>
      <c r="C36" s="18"/>
      <c r="D36" s="18"/>
      <c r="E36" s="18"/>
      <c r="F36" s="18"/>
    </row>
    <row r="37" spans="1:6" ht="33.75" customHeight="1" x14ac:dyDescent="0.25">
      <c r="A37" s="18" t="s">
        <v>29</v>
      </c>
      <c r="B37" s="18"/>
      <c r="C37" s="18"/>
      <c r="D37" s="18"/>
      <c r="E37" s="18"/>
      <c r="F37" s="18"/>
    </row>
    <row r="38" spans="1:6" x14ac:dyDescent="0.25">
      <c r="A38" s="18"/>
      <c r="B38" s="18"/>
      <c r="C38" s="18"/>
      <c r="D38" s="18"/>
      <c r="E38" s="18"/>
      <c r="F38" s="18"/>
    </row>
    <row r="39" spans="1:6" ht="31.5" customHeight="1" x14ac:dyDescent="0.25">
      <c r="A39" s="18" t="s">
        <v>32</v>
      </c>
      <c r="B39" s="18"/>
      <c r="C39" s="18"/>
      <c r="D39" s="18"/>
      <c r="E39" s="18"/>
      <c r="F39" s="18"/>
    </row>
    <row r="40" spans="1:6" x14ac:dyDescent="0.25">
      <c r="A40" s="2"/>
    </row>
    <row r="41" spans="1:6" ht="54" customHeight="1" x14ac:dyDescent="0.25">
      <c r="A41" s="18" t="s">
        <v>33</v>
      </c>
      <c r="B41" s="18"/>
      <c r="C41" s="18"/>
      <c r="D41" s="18"/>
      <c r="E41" s="18"/>
      <c r="F41" s="18"/>
    </row>
    <row r="42" spans="1:6" x14ac:dyDescent="0.25">
      <c r="A42" s="2"/>
    </row>
    <row r="43" spans="1:6" x14ac:dyDescent="0.25">
      <c r="A43" s="2" t="s">
        <v>24</v>
      </c>
      <c r="C43" s="11" t="s">
        <v>26</v>
      </c>
      <c r="D43" s="11"/>
      <c r="E43" s="11" t="s">
        <v>25</v>
      </c>
    </row>
    <row r="44" spans="1:6" x14ac:dyDescent="0.25">
      <c r="A44" s="2" t="s">
        <v>21</v>
      </c>
      <c r="C44" s="11" t="s">
        <v>27</v>
      </c>
      <c r="D44" s="11"/>
    </row>
  </sheetData>
  <mergeCells count="32">
    <mergeCell ref="B21:F21"/>
    <mergeCell ref="A20:B20"/>
    <mergeCell ref="A27:F27"/>
    <mergeCell ref="A1:F1"/>
    <mergeCell ref="A32:F32"/>
    <mergeCell ref="A9:E9"/>
    <mergeCell ref="A4:F4"/>
    <mergeCell ref="A6:F6"/>
    <mergeCell ref="A8:F8"/>
    <mergeCell ref="A10:F10"/>
    <mergeCell ref="A11:F11"/>
    <mergeCell ref="A5:E5"/>
    <mergeCell ref="A7:E7"/>
    <mergeCell ref="A3:F3"/>
    <mergeCell ref="A12:F12"/>
    <mergeCell ref="A22:F22"/>
    <mergeCell ref="A23:F23"/>
    <mergeCell ref="A24:F24"/>
    <mergeCell ref="A25:F25"/>
    <mergeCell ref="A41:F41"/>
    <mergeCell ref="A38:F38"/>
    <mergeCell ref="A39:F39"/>
    <mergeCell ref="A28:F28"/>
    <mergeCell ref="A29:F29"/>
    <mergeCell ref="A30:F30"/>
    <mergeCell ref="A31:F31"/>
    <mergeCell ref="A36:F36"/>
    <mergeCell ref="A37:F37"/>
    <mergeCell ref="A33:F33"/>
    <mergeCell ref="A34:F34"/>
    <mergeCell ref="A35:F35"/>
    <mergeCell ref="A26:F26"/>
  </mergeCells>
  <conditionalFormatting sqref="E15">
    <cfRule type="cellIs" dxfId="5" priority="7" operator="greaterThan">
      <formula>$D$15</formula>
    </cfRule>
  </conditionalFormatting>
  <conditionalFormatting sqref="E16:E19">
    <cfRule type="cellIs" dxfId="4" priority="5" operator="greaterThan">
      <formula>$D$15</formula>
    </cfRule>
  </conditionalFormatting>
  <conditionalFormatting sqref="E16">
    <cfRule type="cellIs" dxfId="3" priority="4" operator="greaterThan">
      <formula>$D$16</formula>
    </cfRule>
  </conditionalFormatting>
  <conditionalFormatting sqref="E17">
    <cfRule type="cellIs" dxfId="2" priority="3" operator="greaterThan">
      <formula>$D$17</formula>
    </cfRule>
  </conditionalFormatting>
  <conditionalFormatting sqref="E18">
    <cfRule type="cellIs" dxfId="1" priority="2" operator="greaterThan">
      <formula>$D$18</formula>
    </cfRule>
  </conditionalFormatting>
  <conditionalFormatting sqref="E19">
    <cfRule type="cellIs" dxfId="0" priority="1" operator="greaterThan">
      <formula>$D$19</formula>
    </cfRule>
  </conditionalFormatting>
  <pageMargins left="0.39370078740157483" right="0.19685039370078741" top="0.39370078740157483" bottom="0.19685039370078741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Халабуда Вадим Степанович</cp:lastModifiedBy>
  <cp:lastPrinted>2017-03-31T03:25:57Z</cp:lastPrinted>
  <dcterms:created xsi:type="dcterms:W3CDTF">2016-07-12T04:19:47Z</dcterms:created>
  <dcterms:modified xsi:type="dcterms:W3CDTF">2017-03-31T04:57:48Z</dcterms:modified>
</cp:coreProperties>
</file>